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0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G9" i="1" s="1"/>
  <c r="E8" i="1"/>
  <c r="G8" i="1" s="1"/>
  <c r="E7" i="1"/>
  <c r="E15" i="1"/>
  <c r="G15" i="1" s="1"/>
  <c r="E14" i="1"/>
  <c r="G14" i="1" s="1"/>
  <c r="E13" i="1"/>
  <c r="G13" i="1" s="1"/>
  <c r="E12" i="1"/>
  <c r="G12" i="1" s="1"/>
  <c r="E11" i="1"/>
  <c r="E21" i="1"/>
  <c r="G21" i="1" s="1"/>
  <c r="G11" i="1" l="1"/>
  <c r="E35" i="1"/>
  <c r="E32" i="1"/>
  <c r="G7" i="1"/>
  <c r="G36" i="1" s="1"/>
  <c r="E30" i="1"/>
  <c r="G30" i="1" s="1"/>
  <c r="E24" i="1" l="1"/>
  <c r="G24" i="1" s="1"/>
  <c r="E25" i="1" l="1"/>
  <c r="G25" i="1" s="1"/>
  <c r="E23" i="1"/>
  <c r="G23" i="1" s="1"/>
  <c r="E22" i="1"/>
  <c r="G22" i="1" s="1"/>
  <c r="E29" i="1"/>
  <c r="G29" i="1" s="1"/>
  <c r="E19" i="1"/>
  <c r="G19" i="1" s="1"/>
  <c r="E18" i="1"/>
  <c r="G18" i="1" s="1"/>
  <c r="E17" i="1"/>
  <c r="E28" i="1"/>
  <c r="G28" i="1" s="1"/>
  <c r="E27" i="1"/>
  <c r="G27" i="1" s="1"/>
  <c r="E20" i="1"/>
  <c r="G20" i="1" s="1"/>
  <c r="G17" i="1" l="1"/>
  <c r="G33" i="1" s="1"/>
</calcChain>
</file>

<file path=xl/sharedStrings.xml><?xml version="1.0" encoding="utf-8"?>
<sst xmlns="http://schemas.openxmlformats.org/spreadsheetml/2006/main" count="59" uniqueCount="42">
  <si>
    <t>Cenová nabídka</t>
  </si>
  <si>
    <t>Druh požadované služby</t>
  </si>
  <si>
    <t>Jednotka</t>
  </si>
  <si>
    <t>Cena za jednotku (bez DPH)</t>
  </si>
  <si>
    <t>Cena celkem za 1 měsíc (bez DPH)</t>
  </si>
  <si>
    <t>Orientační počet jednotek za 1 měsíc</t>
  </si>
  <si>
    <t>DPH [%]</t>
  </si>
  <si>
    <t>Cena celkem za 1 měsíc (s DPH)</t>
  </si>
  <si>
    <t>SMS</t>
  </si>
  <si>
    <t>SIM</t>
  </si>
  <si>
    <t>Tarif "Dohledový" - datové SIM karty s možností zařazení do privátní APN</t>
  </si>
  <si>
    <t>Tarif "Internet" - datové SIM karty s možností zařazení do privátní APN</t>
  </si>
  <si>
    <t>Uchazeč vyplní či upraví pouze sloupec C (modře označené buňky), obsah a vzorce ostatních buněk upravovat nesmí. Veškeré slevy a bonusy poskytované uchazečem budou započteny do jednotkových cen uvedených ve sloupci C (modře označené buňky).</t>
  </si>
  <si>
    <t>Jednorázový balíček 100MB při překročení sdíleného datového balíčku</t>
  </si>
  <si>
    <t>Jednorázový balíček 200 MB při překročení sdíleného datového balíčku</t>
  </si>
  <si>
    <t xml:space="preserve">Jednorázový balíček 500 MB při překročení datového sdíleného balíčku </t>
  </si>
  <si>
    <t xml:space="preserve">Jednorázový balíček 1 GB při překročení datového sdíleného balíčku </t>
  </si>
  <si>
    <t>KS</t>
  </si>
  <si>
    <t>Datový tarif ne nežší než 1 GB</t>
  </si>
  <si>
    <t>Datový tarif ne nežší než 5 GB</t>
  </si>
  <si>
    <t>Jednorázový balíček 1GB při překročení datového tarifu</t>
  </si>
  <si>
    <t>Datový tarif ne nežší než 10 GB</t>
  </si>
  <si>
    <t>Celková nabídková cena za 1 měsíc bez DPH</t>
  </si>
  <si>
    <t>Celková nabídková cena za 1 měsíc s DPH</t>
  </si>
  <si>
    <t>Celková nabídková cena za dobu plnění (24 měsíců) bez DPH</t>
  </si>
  <si>
    <t>Celková nabídková cena za dobu plnění (24 měsíců) s DPH</t>
  </si>
  <si>
    <t>Vnitrostátní služby SMS do ostatních sítí (odeslání 1 SMS)</t>
  </si>
  <si>
    <t>Vnitrostátní služby SMS do vlastní sítě uchazeče (odeslání 1 SMS)</t>
  </si>
  <si>
    <t>Sdílený objem přenesených dat v datovém balíčku ne nižším než 6 GB</t>
  </si>
  <si>
    <t>Sdílený objem přenesených dat v datovém balíčku ne nižším než 12 GB</t>
  </si>
  <si>
    <t>Sdílený objem přenesených dat v datovém balíčku ne nižším než 18 GB</t>
  </si>
  <si>
    <t>Dohledová platforma pro tarif "Dohledový" a "Internet"</t>
  </si>
  <si>
    <t>Paušální platba za datovou SIM kartu zařazenou v platformě</t>
  </si>
  <si>
    <t>Paušální platba za dohledovou platforma</t>
  </si>
  <si>
    <t>Poplatek za zřízení dohledové platformy</t>
  </si>
  <si>
    <t>Poplatek za aktivaci SIM karty v dohledové platformě</t>
  </si>
  <si>
    <t>Poplatek za migraci SIM karty do dohledové platformy</t>
  </si>
  <si>
    <t>Privátní APN</t>
  </si>
  <si>
    <t>Poplatek za zřízení privátní APN</t>
  </si>
  <si>
    <t>Paušální platba za provoz privátní APN</t>
  </si>
  <si>
    <t>Paušální platba za členství SIM karty v privátní APN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</si>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</sst>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6"/>
      <name val="Arial Narrow"/>
      <family val="2"/>
      <charset val="238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5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left" vertical="top"/>
    </xf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3" fillId="3" borderId="14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vertical="top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164" fontId="1" fillId="4" borderId="1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64" fontId="1" fillId="0" borderId="2" xfId="0" applyNumberFormat="1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164" fontId="1" fillId="0" borderId="11" xfId="0" applyNumberFormat="1" applyFont="1" applyFill="1" applyBorder="1" applyAlignment="1">
      <alignment horizontal="left" vertical="top"/>
    </xf>
    <xf numFmtId="164" fontId="1" fillId="0" borderId="12" xfId="0" applyNumberFormat="1" applyFont="1" applyFill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3" fillId="5" borderId="8" xfId="0" applyFont="1" applyFill="1" applyBorder="1" applyAlignment="1">
      <alignment horizontal="left" vertical="top"/>
    </xf>
    <xf numFmtId="0" fontId="3" fillId="5" borderId="13" xfId="0" applyFont="1" applyFill="1" applyBorder="1" applyAlignment="1">
      <alignment horizontal="left" vertical="top"/>
    </xf>
    <xf numFmtId="0" fontId="3" fillId="0" borderId="13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164" fontId="1" fillId="4" borderId="2" xfId="0" applyNumberFormat="1" applyFont="1" applyFill="1" applyBorder="1" applyAlignment="1">
      <alignment horizontal="left" vertical="top"/>
    </xf>
    <xf numFmtId="0" fontId="1" fillId="5" borderId="17" xfId="0" applyFont="1" applyFill="1" applyBorder="1" applyAlignment="1">
      <alignment horizontal="left" vertical="top"/>
    </xf>
    <xf numFmtId="164" fontId="1" fillId="4" borderId="4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164" fontId="1" fillId="0" borderId="4" xfId="0" applyNumberFormat="1" applyFont="1" applyFill="1" applyBorder="1" applyAlignment="1">
      <alignment horizontal="left" vertical="top"/>
    </xf>
    <xf numFmtId="164" fontId="1" fillId="0" borderId="5" xfId="0" applyNumberFormat="1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0" borderId="0" xfId="0" applyFont="1" applyFill="1"/>
    <xf numFmtId="0" fontId="3" fillId="2" borderId="18" xfId="0" applyFont="1" applyFill="1" applyBorder="1" applyAlignment="1">
      <alignment horizontal="left" vertical="top"/>
    </xf>
    <xf numFmtId="0" fontId="3" fillId="2" borderId="19" xfId="0" applyFont="1" applyFill="1" applyBorder="1" applyAlignment="1">
      <alignment horizontal="left" vertical="top"/>
    </xf>
    <xf numFmtId="164" fontId="3" fillId="2" borderId="19" xfId="0" applyNumberFormat="1" applyFont="1" applyFill="1" applyBorder="1" applyAlignment="1">
      <alignment horizontal="left" vertical="top"/>
    </xf>
    <xf numFmtId="0" fontId="3" fillId="2" borderId="20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164" fontId="3" fillId="0" borderId="22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4" borderId="11" xfId="0" applyNumberFormat="1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5" borderId="13" xfId="0" applyFont="1" applyFill="1" applyBorder="1" applyAlignment="1">
      <alignment horizontal="left" vertical="top"/>
    </xf>
    <xf numFmtId="164" fontId="1" fillId="5" borderId="13" xfId="0" applyNumberFormat="1" applyFont="1" applyFill="1" applyBorder="1" applyAlignment="1">
      <alignment horizontal="left" vertical="top"/>
    </xf>
    <xf numFmtId="164" fontId="1" fillId="5" borderId="9" xfId="0" applyNumberFormat="1" applyFont="1" applyFill="1" applyBorder="1" applyAlignment="1">
      <alignment horizontal="left" vertical="top"/>
    </xf>
    <xf numFmtId="164" fontId="1" fillId="5" borderId="1" xfId="0" applyNumberFormat="1" applyFont="1" applyFill="1" applyBorder="1" applyAlignment="1">
      <alignment horizontal="left" vertical="top"/>
    </xf>
    <xf numFmtId="0" fontId="1" fillId="5" borderId="11" xfId="0" applyFont="1" applyFill="1" applyBorder="1" applyAlignment="1">
      <alignment horizontal="left" vertical="top"/>
    </xf>
    <xf numFmtId="164" fontId="1" fillId="5" borderId="11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Normal="100" workbookViewId="0">
      <selection activeCell="K16" sqref="K16"/>
    </sheetView>
  </sheetViews>
  <sheetFormatPr defaultRowHeight="12.75" x14ac:dyDescent="0.2"/>
  <cols>
    <col min="1" max="1" width="89" style="5" customWidth="1"/>
    <col min="2" max="2" width="9.140625" style="5"/>
    <col min="3" max="3" width="14.28515625" style="5" customWidth="1"/>
    <col min="4" max="4" width="15.42578125" style="38" customWidth="1"/>
    <col min="5" max="5" width="19.140625" style="38" customWidth="1"/>
    <col min="6" max="6" width="4.5703125" style="38" customWidth="1"/>
    <col min="7" max="7" width="18.7109375" style="38" customWidth="1"/>
    <col min="8" max="16384" width="9.140625" style="5"/>
  </cols>
  <sheetData>
    <row r="1" spans="1:9" ht="33.75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spans="1:9" ht="12.75" customHeight="1" x14ac:dyDescent="0.2">
      <c r="A2" s="6" t="s">
        <v>12</v>
      </c>
      <c r="B2" s="6"/>
      <c r="C2" s="6"/>
      <c r="D2" s="6"/>
      <c r="E2" s="6"/>
      <c r="F2" s="6"/>
      <c r="G2" s="6"/>
      <c r="H2" s="6"/>
      <c r="I2" s="6"/>
    </row>
    <row r="3" spans="1:9" ht="12.75" customHeight="1" x14ac:dyDescent="0.2">
      <c r="A3" s="6"/>
      <c r="B3" s="6"/>
      <c r="C3" s="6"/>
      <c r="D3" s="7"/>
      <c r="E3" s="7"/>
      <c r="F3" s="7"/>
      <c r="G3" s="7"/>
    </row>
    <row r="4" spans="1:9" ht="12.75" customHeight="1" thickBot="1" x14ac:dyDescent="0.25">
      <c r="A4" s="8"/>
      <c r="B4" s="8"/>
      <c r="C4" s="8"/>
      <c r="D4" s="9"/>
      <c r="E4" s="9"/>
      <c r="F4" s="9"/>
      <c r="G4" s="9"/>
    </row>
    <row r="5" spans="1:9" s="14" customFormat="1" ht="30" customHeight="1" thickBot="1" x14ac:dyDescent="0.3">
      <c r="A5" s="10" t="s">
        <v>1</v>
      </c>
      <c r="B5" s="11" t="s">
        <v>2</v>
      </c>
      <c r="C5" s="12" t="s">
        <v>3</v>
      </c>
      <c r="D5" s="12" t="s">
        <v>5</v>
      </c>
      <c r="E5" s="12" t="s">
        <v>4</v>
      </c>
      <c r="F5" s="12" t="s">
        <v>6</v>
      </c>
      <c r="G5" s="13" t="s">
        <v>7</v>
      </c>
    </row>
    <row r="6" spans="1:9" ht="13.5" thickBot="1" x14ac:dyDescent="0.25">
      <c r="A6" s="22" t="s">
        <v>37</v>
      </c>
      <c r="B6" s="50"/>
      <c r="C6" s="51"/>
      <c r="D6" s="50"/>
      <c r="E6" s="51"/>
      <c r="F6" s="50"/>
      <c r="G6" s="52"/>
    </row>
    <row r="7" spans="1:9" x14ac:dyDescent="0.2">
      <c r="A7" s="54" t="s">
        <v>38</v>
      </c>
      <c r="B7" s="54" t="s">
        <v>17</v>
      </c>
      <c r="C7" s="48"/>
      <c r="D7" s="54">
        <v>1</v>
      </c>
      <c r="E7" s="19">
        <f t="shared" ref="E7:E9" si="0">C7*D7</f>
        <v>0</v>
      </c>
      <c r="F7" s="54">
        <v>21</v>
      </c>
      <c r="G7" s="55">
        <f t="shared" ref="G7:G9" si="1">((E7/100)*F7)+E7</f>
        <v>0</v>
      </c>
    </row>
    <row r="8" spans="1:9" x14ac:dyDescent="0.2">
      <c r="A8" s="1" t="s">
        <v>39</v>
      </c>
      <c r="B8" s="1" t="s">
        <v>9</v>
      </c>
      <c r="C8" s="15"/>
      <c r="D8" s="1">
        <v>1</v>
      </c>
      <c r="E8" s="53">
        <f t="shared" si="0"/>
        <v>0</v>
      </c>
      <c r="F8" s="1">
        <v>21</v>
      </c>
      <c r="G8" s="53">
        <f t="shared" si="1"/>
        <v>0</v>
      </c>
    </row>
    <row r="9" spans="1:9" ht="13.5" thickBot="1" x14ac:dyDescent="0.25">
      <c r="A9" s="1" t="s">
        <v>40</v>
      </c>
      <c r="B9" s="1" t="s">
        <v>9</v>
      </c>
      <c r="C9" s="15"/>
      <c r="D9" s="1">
        <v>1</v>
      </c>
      <c r="E9" s="53">
        <f t="shared" si="0"/>
        <v>0</v>
      </c>
      <c r="F9" s="1">
        <v>21</v>
      </c>
      <c r="G9" s="53">
        <f t="shared" si="1"/>
        <v>0</v>
      </c>
    </row>
    <row r="10" spans="1:9" ht="13.5" thickBot="1" x14ac:dyDescent="0.25">
      <c r="A10" s="22" t="s">
        <v>31</v>
      </c>
      <c r="B10" s="50"/>
      <c r="C10" s="51"/>
      <c r="D10" s="50"/>
      <c r="E10" s="51"/>
      <c r="F10" s="50"/>
      <c r="G10" s="52"/>
    </row>
    <row r="11" spans="1:9" x14ac:dyDescent="0.2">
      <c r="A11" s="54" t="s">
        <v>34</v>
      </c>
      <c r="B11" s="54" t="s">
        <v>17</v>
      </c>
      <c r="C11" s="48"/>
      <c r="D11" s="54">
        <v>1</v>
      </c>
      <c r="E11" s="19">
        <f t="shared" ref="E11:E15" si="2">C11*D11</f>
        <v>0</v>
      </c>
      <c r="F11" s="54">
        <v>21</v>
      </c>
      <c r="G11" s="55">
        <f t="shared" ref="G11:G28" si="3">((E11/100)*F11)+E11</f>
        <v>0</v>
      </c>
    </row>
    <row r="12" spans="1:9" x14ac:dyDescent="0.2">
      <c r="A12" s="1" t="s">
        <v>33</v>
      </c>
      <c r="B12" s="1" t="s">
        <v>41</v>
      </c>
      <c r="C12" s="15"/>
      <c r="D12" s="1">
        <v>1</v>
      </c>
      <c r="E12" s="53">
        <f t="shared" si="2"/>
        <v>0</v>
      </c>
      <c r="F12" s="1">
        <v>21</v>
      </c>
      <c r="G12" s="53">
        <f t="shared" si="3"/>
        <v>0</v>
      </c>
    </row>
    <row r="13" spans="1:9" x14ac:dyDescent="0.2">
      <c r="A13" s="1" t="s">
        <v>32</v>
      </c>
      <c r="B13" s="1" t="s">
        <v>9</v>
      </c>
      <c r="C13" s="15"/>
      <c r="D13" s="1">
        <v>1</v>
      </c>
      <c r="E13" s="53">
        <f t="shared" si="2"/>
        <v>0</v>
      </c>
      <c r="F13" s="1">
        <v>21</v>
      </c>
      <c r="G13" s="53">
        <f t="shared" si="3"/>
        <v>0</v>
      </c>
    </row>
    <row r="14" spans="1:9" x14ac:dyDescent="0.2">
      <c r="A14" s="1" t="s">
        <v>35</v>
      </c>
      <c r="B14" s="1" t="s">
        <v>9</v>
      </c>
      <c r="C14" s="15"/>
      <c r="D14" s="1">
        <v>1</v>
      </c>
      <c r="E14" s="3">
        <f t="shared" si="2"/>
        <v>0</v>
      </c>
      <c r="F14" s="1">
        <v>21</v>
      </c>
      <c r="G14" s="53">
        <f t="shared" si="3"/>
        <v>0</v>
      </c>
    </row>
    <row r="15" spans="1:9" ht="13.5" thickBot="1" x14ac:dyDescent="0.25">
      <c r="A15" s="49" t="s">
        <v>36</v>
      </c>
      <c r="B15" s="49" t="s">
        <v>9</v>
      </c>
      <c r="C15" s="28"/>
      <c r="D15" s="16">
        <v>1</v>
      </c>
      <c r="E15" s="17">
        <f t="shared" si="2"/>
        <v>0</v>
      </c>
      <c r="F15" s="16">
        <v>21</v>
      </c>
      <c r="G15" s="17">
        <f t="shared" si="3"/>
        <v>0</v>
      </c>
    </row>
    <row r="16" spans="1:9" ht="13.5" thickBot="1" x14ac:dyDescent="0.25">
      <c r="A16" s="22" t="s">
        <v>10</v>
      </c>
      <c r="B16" s="23"/>
      <c r="C16" s="23"/>
      <c r="D16" s="24"/>
      <c r="E16" s="24"/>
      <c r="F16" s="24"/>
      <c r="G16" s="25"/>
    </row>
    <row r="17" spans="1:7" x14ac:dyDescent="0.2">
      <c r="A17" s="26" t="s">
        <v>28</v>
      </c>
      <c r="B17" s="27" t="s">
        <v>41</v>
      </c>
      <c r="C17" s="15"/>
      <c r="D17" s="2">
        <v>1</v>
      </c>
      <c r="E17" s="3">
        <f t="shared" ref="E17:E19" si="4">C17*D17</f>
        <v>0</v>
      </c>
      <c r="F17" s="2">
        <v>21</v>
      </c>
      <c r="G17" s="4">
        <f t="shared" si="3"/>
        <v>0</v>
      </c>
    </row>
    <row r="18" spans="1:7" x14ac:dyDescent="0.2">
      <c r="A18" s="26" t="s">
        <v>29</v>
      </c>
      <c r="B18" s="27" t="s">
        <v>41</v>
      </c>
      <c r="C18" s="15"/>
      <c r="D18" s="2">
        <v>1</v>
      </c>
      <c r="E18" s="3">
        <f t="shared" si="4"/>
        <v>0</v>
      </c>
      <c r="F18" s="2">
        <v>21</v>
      </c>
      <c r="G18" s="4">
        <f t="shared" si="3"/>
        <v>0</v>
      </c>
    </row>
    <row r="19" spans="1:7" x14ac:dyDescent="0.2">
      <c r="A19" s="26" t="s">
        <v>30</v>
      </c>
      <c r="B19" s="27" t="s">
        <v>41</v>
      </c>
      <c r="C19" s="15"/>
      <c r="D19" s="2">
        <v>0</v>
      </c>
      <c r="E19" s="3">
        <f t="shared" si="4"/>
        <v>0</v>
      </c>
      <c r="F19" s="2">
        <v>21</v>
      </c>
      <c r="G19" s="4">
        <f t="shared" si="3"/>
        <v>0</v>
      </c>
    </row>
    <row r="20" spans="1:7" x14ac:dyDescent="0.2">
      <c r="A20" s="21" t="s">
        <v>27</v>
      </c>
      <c r="B20" s="27" t="s">
        <v>8</v>
      </c>
      <c r="C20" s="48"/>
      <c r="D20" s="18">
        <v>1</v>
      </c>
      <c r="E20" s="19">
        <f t="shared" ref="E20:E28" si="5">C20*D20</f>
        <v>0</v>
      </c>
      <c r="F20" s="18">
        <v>21</v>
      </c>
      <c r="G20" s="20">
        <f t="shared" si="3"/>
        <v>0</v>
      </c>
    </row>
    <row r="21" spans="1:7" x14ac:dyDescent="0.2">
      <c r="A21" s="21" t="s">
        <v>26</v>
      </c>
      <c r="B21" s="27" t="s">
        <v>8</v>
      </c>
      <c r="C21" s="48"/>
      <c r="D21" s="18">
        <v>1</v>
      </c>
      <c r="E21" s="19">
        <f t="shared" si="5"/>
        <v>0</v>
      </c>
      <c r="F21" s="18">
        <v>21</v>
      </c>
      <c r="G21" s="20">
        <f t="shared" si="3"/>
        <v>0</v>
      </c>
    </row>
    <row r="22" spans="1:7" x14ac:dyDescent="0.2">
      <c r="A22" s="1" t="s">
        <v>13</v>
      </c>
      <c r="B22" s="2" t="s">
        <v>17</v>
      </c>
      <c r="C22" s="15"/>
      <c r="D22" s="2">
        <v>0</v>
      </c>
      <c r="E22" s="3">
        <f t="shared" si="5"/>
        <v>0</v>
      </c>
      <c r="F22" s="2">
        <v>21</v>
      </c>
      <c r="G22" s="4">
        <f t="shared" si="3"/>
        <v>0</v>
      </c>
    </row>
    <row r="23" spans="1:7" x14ac:dyDescent="0.2">
      <c r="A23" s="1" t="s">
        <v>14</v>
      </c>
      <c r="B23" s="2" t="s">
        <v>17</v>
      </c>
      <c r="C23" s="15"/>
      <c r="D23" s="2">
        <v>0</v>
      </c>
      <c r="E23" s="3">
        <f t="shared" si="5"/>
        <v>0</v>
      </c>
      <c r="F23" s="2">
        <v>21</v>
      </c>
      <c r="G23" s="4">
        <f t="shared" si="3"/>
        <v>0</v>
      </c>
    </row>
    <row r="24" spans="1:7" x14ac:dyDescent="0.2">
      <c r="A24" s="1" t="s">
        <v>15</v>
      </c>
      <c r="B24" s="2" t="s">
        <v>17</v>
      </c>
      <c r="C24" s="28"/>
      <c r="D24" s="2">
        <v>0</v>
      </c>
      <c r="E24" s="3">
        <f t="shared" ref="E24" si="6">C24*D24</f>
        <v>0</v>
      </c>
      <c r="F24" s="2">
        <v>21</v>
      </c>
      <c r="G24" s="4">
        <f t="shared" si="3"/>
        <v>0</v>
      </c>
    </row>
    <row r="25" spans="1:7" ht="13.5" thickBot="1" x14ac:dyDescent="0.25">
      <c r="A25" s="29" t="s">
        <v>16</v>
      </c>
      <c r="B25" s="2" t="s">
        <v>17</v>
      </c>
      <c r="C25" s="30"/>
      <c r="D25" s="31">
        <v>0</v>
      </c>
      <c r="E25" s="32">
        <f t="shared" ref="E25" si="7">C25*D25</f>
        <v>0</v>
      </c>
      <c r="F25" s="31">
        <v>21</v>
      </c>
      <c r="G25" s="33">
        <f t="shared" si="3"/>
        <v>0</v>
      </c>
    </row>
    <row r="26" spans="1:7" ht="13.5" thickBot="1" x14ac:dyDescent="0.25">
      <c r="A26" s="22" t="s">
        <v>11</v>
      </c>
      <c r="B26" s="23"/>
      <c r="C26" s="23"/>
      <c r="D26" s="24"/>
      <c r="E26" s="24"/>
      <c r="F26" s="24"/>
      <c r="G26" s="25"/>
    </row>
    <row r="27" spans="1:7" x14ac:dyDescent="0.2">
      <c r="A27" s="34" t="s">
        <v>18</v>
      </c>
      <c r="B27" s="35" t="s">
        <v>17</v>
      </c>
      <c r="C27" s="15"/>
      <c r="D27" s="2">
        <v>21</v>
      </c>
      <c r="E27" s="3">
        <f t="shared" si="5"/>
        <v>0</v>
      </c>
      <c r="F27" s="2">
        <v>21</v>
      </c>
      <c r="G27" s="4">
        <f t="shared" si="3"/>
        <v>0</v>
      </c>
    </row>
    <row r="28" spans="1:7" x14ac:dyDescent="0.2">
      <c r="A28" s="34" t="s">
        <v>19</v>
      </c>
      <c r="B28" s="35" t="s">
        <v>17</v>
      </c>
      <c r="C28" s="15"/>
      <c r="D28" s="2">
        <v>61</v>
      </c>
      <c r="E28" s="3">
        <f t="shared" si="5"/>
        <v>0</v>
      </c>
      <c r="F28" s="2">
        <v>21</v>
      </c>
      <c r="G28" s="4">
        <f t="shared" si="3"/>
        <v>0</v>
      </c>
    </row>
    <row r="29" spans="1:7" x14ac:dyDescent="0.2">
      <c r="A29" s="34" t="s">
        <v>21</v>
      </c>
      <c r="B29" s="35" t="s">
        <v>17</v>
      </c>
      <c r="C29" s="15"/>
      <c r="D29" s="2">
        <v>12</v>
      </c>
      <c r="E29" s="3">
        <f t="shared" ref="E29:E30" si="8">C29*D29</f>
        <v>0</v>
      </c>
      <c r="F29" s="2">
        <v>21</v>
      </c>
      <c r="G29" s="4">
        <f t="shared" ref="G29:G30" si="9">((E29/100)*F29)+E29</f>
        <v>0</v>
      </c>
    </row>
    <row r="30" spans="1:7" ht="13.5" thickBot="1" x14ac:dyDescent="0.25">
      <c r="A30" s="36" t="s">
        <v>20</v>
      </c>
      <c r="B30" s="37" t="s">
        <v>17</v>
      </c>
      <c r="C30" s="30"/>
      <c r="D30" s="31">
        <v>0</v>
      </c>
      <c r="E30" s="32">
        <f t="shared" si="8"/>
        <v>0</v>
      </c>
      <c r="F30" s="31">
        <v>21</v>
      </c>
      <c r="G30" s="33">
        <f t="shared" si="9"/>
        <v>0</v>
      </c>
    </row>
    <row r="31" spans="1:7" ht="13.5" thickBot="1" x14ac:dyDescent="0.25"/>
    <row r="32" spans="1:7" s="43" customFormat="1" x14ac:dyDescent="0.25">
      <c r="A32" s="39" t="s">
        <v>22</v>
      </c>
      <c r="B32" s="40"/>
      <c r="C32" s="40"/>
      <c r="D32" s="40"/>
      <c r="E32" s="41">
        <f>SUM(E27:E30,E17:E25,E12:E13,E8:E9,E14:E15,E11,E7)</f>
        <v>0</v>
      </c>
      <c r="F32" s="40"/>
      <c r="G32" s="42"/>
    </row>
    <row r="33" spans="1:7" s="43" customFormat="1" ht="13.5" thickBot="1" x14ac:dyDescent="0.3">
      <c r="A33" s="44" t="s">
        <v>23</v>
      </c>
      <c r="B33" s="45"/>
      <c r="C33" s="45"/>
      <c r="D33" s="45"/>
      <c r="E33" s="45"/>
      <c r="F33" s="45"/>
      <c r="G33" s="46">
        <f>SUM(G27:G30,G17:G25,G11:G15,G7:G9)</f>
        <v>0</v>
      </c>
    </row>
    <row r="34" spans="1:7" s="43" customFormat="1" ht="13.5" thickBot="1" x14ac:dyDescent="0.3">
      <c r="A34" s="47"/>
    </row>
    <row r="35" spans="1:7" s="43" customFormat="1" x14ac:dyDescent="0.25">
      <c r="A35" s="39" t="s">
        <v>24</v>
      </c>
      <c r="B35" s="40"/>
      <c r="C35" s="40"/>
      <c r="D35" s="40"/>
      <c r="E35" s="41">
        <f>E7+E8*24+E9*24+E11+E12*24+E13*24+E14+E15+E17*24+E18*24+E19*24+E20*24+E21*24+E22*24+E23*24+E24*24+E25*24+E27*24+E28*24+E29*24+E30*24</f>
        <v>0</v>
      </c>
      <c r="F35" s="40"/>
      <c r="G35" s="42"/>
    </row>
    <row r="36" spans="1:7" s="43" customFormat="1" ht="13.5" thickBot="1" x14ac:dyDescent="0.3">
      <c r="A36" s="44" t="s">
        <v>25</v>
      </c>
      <c r="B36" s="45"/>
      <c r="C36" s="45"/>
      <c r="D36" s="45"/>
      <c r="E36" s="45"/>
      <c r="F36" s="45"/>
      <c r="G36" s="46">
        <f>G7+G8*24+G9*24+G11+G12*24+G13*24+G14+G15+G17*24+G18*24+G19*24+G20*24+G21*24+G22*24+G23*24+G24*24+G25*24+G27*24+G28*24+G29*24+G30*24</f>
        <v>0</v>
      </c>
    </row>
  </sheetData>
  <mergeCells count="1">
    <mergeCell ref="A1:I1"/>
  </mergeCells>
  <pageMargins left="0.7" right="0.7" top="0.78740157499999996" bottom="0.78740157499999996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Kupčiha Lukáš</dc:creator>
  <cp:lastModifiedBy>Kupčiha Lukáš</cp:lastModifiedBy>
  <cp:lastPrinted>2018-01-11T09:17:27Z</cp:lastPrinted>
  <dcterms:created xsi:type="dcterms:W3CDTF">2017-05-29T05:53:50Z</dcterms:created>
  <dcterms:modified xsi:type="dcterms:W3CDTF">2018-01-17T11:00:33Z</dcterms:modified>
</cp:coreProperties>
</file>